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ngellotti/Desktop/Active Projects/ITPS/"/>
    </mc:Choice>
  </mc:AlternateContent>
  <bookViews>
    <workbookView xWindow="0" yWindow="460" windowWidth="17280" windowHeight="17460" tabRatio="500"/>
  </bookViews>
  <sheets>
    <sheet name="5E7DBD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15" i="1"/>
  <c r="D16" i="1"/>
  <c r="D17" i="1"/>
  <c r="D18" i="1"/>
  <c r="D19" i="1"/>
  <c r="D20" i="1"/>
  <c r="D21" i="1"/>
  <c r="D15" i="1"/>
</calcChain>
</file>

<file path=xl/sharedStrings.xml><?xml version="1.0" encoding="utf-8"?>
<sst xmlns="http://schemas.openxmlformats.org/spreadsheetml/2006/main" count="73" uniqueCount="62">
  <si>
    <t>Alpha Counts</t>
  </si>
  <si>
    <t>Beta Counts</t>
  </si>
  <si>
    <t>Nose Down</t>
  </si>
  <si>
    <t>Nose Up</t>
  </si>
  <si>
    <t>Nose Left</t>
  </si>
  <si>
    <t>Nose Right</t>
  </si>
  <si>
    <t>Tare</t>
  </si>
  <si>
    <t>Make</t>
  </si>
  <si>
    <t>Range</t>
  </si>
  <si>
    <t>Accuracy</t>
  </si>
  <si>
    <t>Static Pressure Transducer</t>
  </si>
  <si>
    <t>Honeywell</t>
  </si>
  <si>
    <t>Dynamic Pressure Transducer</t>
  </si>
  <si>
    <t>P/N</t>
  </si>
  <si>
    <t>Output Format</t>
  </si>
  <si>
    <t>Type</t>
  </si>
  <si>
    <t>Baud Rate</t>
  </si>
  <si>
    <t>Output Rate</t>
  </si>
  <si>
    <t>VCP-over-USB</t>
  </si>
  <si>
    <t>20 Hz</t>
  </si>
  <si>
    <t>Element</t>
  </si>
  <si>
    <t>Description</t>
  </si>
  <si>
    <t>Output String</t>
  </si>
  <si>
    <t>Header</t>
  </si>
  <si>
    <t>S/N</t>
  </si>
  <si>
    <t>Output Type</t>
  </si>
  <si>
    <t>Dynamic Press Counts</t>
  </si>
  <si>
    <t>Static Press Counts</t>
  </si>
  <si>
    <t>Vane Calibration Details</t>
  </si>
  <si>
    <t>$AIRDAQ,</t>
  </si>
  <si>
    <t>FF.FF.FF,</t>
  </si>
  <si>
    <t>ADC,</t>
  </si>
  <si>
    <t>1111,</t>
  </si>
  <si>
    <t>2222,</t>
  </si>
  <si>
    <t>3333,</t>
  </si>
  <si>
    <t>Adj. Deg</t>
  </si>
  <si>
    <t>degrees nose up</t>
  </si>
  <si>
    <t>Alpha (deg)</t>
  </si>
  <si>
    <t>Beta (deg)</t>
  </si>
  <si>
    <t>Linear Best Fit</t>
  </si>
  <si>
    <t>Alpha</t>
  </si>
  <si>
    <t>Beta</t>
  </si>
  <si>
    <t>HSCMRNN1.6BASA3</t>
  </si>
  <si>
    <t>0-1.6 bar</t>
  </si>
  <si>
    <t>Pressure Transducer Details</t>
  </si>
  <si>
    <t>$AIRDAQ,FF.FF.FF,ADC,1111,2222,3333,4444&lt;CR&gt;&lt;LF&gt;</t>
  </si>
  <si>
    <t>&lt;CR&gt;&lt;LF&gt;</t>
  </si>
  <si>
    <t>Carriage Return/Line Feed \x0D\x0A</t>
  </si>
  <si>
    <r>
      <rPr>
        <b/>
        <sz val="12"/>
        <color theme="1"/>
        <rFont val="Calibri"/>
        <family val="2"/>
        <scheme val="minor"/>
      </rPr>
      <t>ps_bar</t>
    </r>
    <r>
      <rPr>
        <sz val="12"/>
        <color theme="1"/>
        <rFont val="Calibri"/>
        <family val="2"/>
        <scheme val="minor"/>
      </rPr>
      <t xml:space="preserve"> = 0.00012207*(</t>
    </r>
    <r>
      <rPr>
        <b/>
        <sz val="12"/>
        <color theme="1"/>
        <rFont val="Calibri"/>
        <family val="2"/>
        <scheme val="minor"/>
      </rPr>
      <t>ps_counts</t>
    </r>
    <r>
      <rPr>
        <sz val="12"/>
        <color theme="1"/>
        <rFont val="Calibri"/>
        <family val="2"/>
        <scheme val="minor"/>
      </rPr>
      <t xml:space="preserve"> - 1638)</t>
    </r>
  </si>
  <si>
    <t>References</t>
  </si>
  <si>
    <t>https://sensing.honeywell.com/index.php?ci_id=45843</t>
  </si>
  <si>
    <t>https://sensing.honeywell.com/honeywell-sensing-trustability-hsc-series-high-accuracy-board-mount-pressure-sensors-50099148-a-en.pdf</t>
  </si>
  <si>
    <t>Equation (Factory Cal)</t>
  </si>
  <si>
    <t>degrees nose right</t>
  </si>
  <si>
    <t>S/N:</t>
  </si>
  <si>
    <t>Pair:</t>
  </si>
  <si>
    <t>+/- 40 mbar</t>
  </si>
  <si>
    <t>SSCMRRN040MDSA3</t>
  </si>
  <si>
    <r>
      <rPr>
        <b/>
        <sz val="12"/>
        <color theme="1"/>
        <rFont val="Calibri"/>
        <family val="2"/>
        <scheme val="minor"/>
      </rPr>
      <t>pd_mbar</t>
    </r>
    <r>
      <rPr>
        <sz val="12"/>
        <color theme="1"/>
        <rFont val="Calibri"/>
        <family val="2"/>
        <scheme val="minor"/>
      </rPr>
      <t xml:space="preserve"> = (0.00610360875*(</t>
    </r>
    <r>
      <rPr>
        <b/>
        <sz val="12"/>
        <color theme="1"/>
        <rFont val="Calibri"/>
        <family val="2"/>
        <scheme val="minor"/>
      </rPr>
      <t>pd_counts</t>
    </r>
    <r>
      <rPr>
        <sz val="12"/>
        <color theme="1"/>
        <rFont val="Calibri"/>
        <family val="2"/>
        <scheme val="minor"/>
      </rPr>
      <t xml:space="preserve"> - 1638)) - 40</t>
    </r>
  </si>
  <si>
    <t>61121D</t>
  </si>
  <si>
    <r>
      <rPr>
        <b/>
        <sz val="12"/>
        <color theme="1"/>
        <rFont val="Calibri"/>
        <family val="2"/>
        <scheme val="minor"/>
      </rPr>
      <t>beta_deg</t>
    </r>
    <r>
      <rPr>
        <sz val="12"/>
        <color theme="1"/>
        <rFont val="Calibri"/>
        <family val="2"/>
        <scheme val="minor"/>
      </rPr>
      <t xml:space="preserve"> = -0.0363*</t>
    </r>
    <r>
      <rPr>
        <b/>
        <sz val="12"/>
        <color theme="1"/>
        <rFont val="Calibri"/>
        <family val="2"/>
        <scheme val="minor"/>
      </rPr>
      <t>beta_counts</t>
    </r>
    <r>
      <rPr>
        <sz val="12"/>
        <color theme="1"/>
        <rFont val="Calibri"/>
        <family val="2"/>
        <scheme val="minor"/>
      </rPr>
      <t xml:space="preserve"> +152.43</t>
    </r>
  </si>
  <si>
    <r>
      <rPr>
        <b/>
        <sz val="12"/>
        <color theme="1"/>
        <rFont val="Calibri"/>
        <family val="2"/>
        <scheme val="minor"/>
      </rPr>
      <t>alpha_deg</t>
    </r>
    <r>
      <rPr>
        <sz val="12"/>
        <color theme="1"/>
        <rFont val="Calibri"/>
        <family val="2"/>
        <scheme val="minor"/>
      </rPr>
      <t xml:space="preserve"> = -0.0363*</t>
    </r>
    <r>
      <rPr>
        <b/>
        <sz val="12"/>
        <color theme="1"/>
        <rFont val="Calibri"/>
        <family val="2"/>
        <scheme val="minor"/>
      </rPr>
      <t>alpha_counts</t>
    </r>
    <r>
      <rPr>
        <sz val="12"/>
        <color theme="1"/>
        <rFont val="Calibri"/>
        <family val="2"/>
        <scheme val="minor"/>
      </rPr>
      <t xml:space="preserve"> +143.00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</si>
</sst>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40FF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1" fillId="4" borderId="6" xfId="0" applyFont="1" applyFill="1" applyBorder="1"/>
    <xf numFmtId="0" fontId="1" fillId="4" borderId="6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5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40FF"/>
      <color rgb="FFFF8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Alpha/Beta</a:t>
            </a:r>
            <a:r>
              <a:rPr lang="en-US" baseline="0"/>
              <a:t> Vane Inclinometer Calibration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Alpha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1398151318042"/>
                  <c:y val="-0.34465462937822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'5E7DBD'!$E$15:$E$21</c:f>
              <c:numCache>
                <c:formatCode>General</c:formatCode>
                <c:ptCount val="7"/>
                <c:pt idx="0">
                  <c:v>2690.0</c:v>
                </c:pt>
                <c:pt idx="1">
                  <c:v>3121.0</c:v>
                </c:pt>
                <c:pt idx="2">
                  <c:v>3522.0</c:v>
                </c:pt>
                <c:pt idx="3">
                  <c:v>3931.0</c:v>
                </c:pt>
                <c:pt idx="4">
                  <c:v>4348.0</c:v>
                </c:pt>
                <c:pt idx="5">
                  <c:v>4751.0</c:v>
                </c:pt>
                <c:pt idx="6">
                  <c:v>5180.0</c:v>
                </c:pt>
              </c:numCache>
            </c:numRef>
          </c:xVal>
          <c:yVal>
            <c:numRef>
              <c:f>'5E7DBD'!$D$15:$D$21</c:f>
              <c:numCache>
                <c:formatCode>General</c:formatCode>
                <c:ptCount val="7"/>
                <c:pt idx="0">
                  <c:v>45.0</c:v>
                </c:pt>
                <c:pt idx="1">
                  <c:v>30.0</c:v>
                </c:pt>
                <c:pt idx="2">
                  <c:v>15.0</c:v>
                </c:pt>
                <c:pt idx="3">
                  <c:v>0.0</c:v>
                </c:pt>
                <c:pt idx="4">
                  <c:v>-15.0</c:v>
                </c:pt>
                <c:pt idx="5">
                  <c:v>-30.0</c:v>
                </c:pt>
                <c:pt idx="6">
                  <c:v>-45.0</c:v>
                </c:pt>
              </c:numCache>
            </c:numRef>
          </c:yVal>
          <c:smooth val="0"/>
        </c:ser>
        <c:ser>
          <c:idx val="1"/>
          <c:order val="1"/>
          <c:tx>
            <c:v>Beta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432233253452014"/>
                  <c:y val="-0.4412063535161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'5E7DBD'!$J$15:$J$21</c:f>
              <c:numCache>
                <c:formatCode>General</c:formatCode>
                <c:ptCount val="7"/>
                <c:pt idx="0">
                  <c:v>2946.0</c:v>
                </c:pt>
                <c:pt idx="1">
                  <c:v>3374.0</c:v>
                </c:pt>
                <c:pt idx="2">
                  <c:v>3799.0</c:v>
                </c:pt>
                <c:pt idx="3">
                  <c:v>4215.0</c:v>
                </c:pt>
                <c:pt idx="4">
                  <c:v>4620.0</c:v>
                </c:pt>
                <c:pt idx="5">
                  <c:v>5028.0</c:v>
                </c:pt>
                <c:pt idx="6">
                  <c:v>5428.0</c:v>
                </c:pt>
              </c:numCache>
            </c:numRef>
          </c:xVal>
          <c:yVal>
            <c:numRef>
              <c:f>'5E7DBD'!$I$15:$I$21</c:f>
              <c:numCache>
                <c:formatCode>General</c:formatCode>
                <c:ptCount val="7"/>
                <c:pt idx="0">
                  <c:v>45.0</c:v>
                </c:pt>
                <c:pt idx="1">
                  <c:v>30.0</c:v>
                </c:pt>
                <c:pt idx="2">
                  <c:v>15.0</c:v>
                </c:pt>
                <c:pt idx="3">
                  <c:v>0.0</c:v>
                </c:pt>
                <c:pt idx="4">
                  <c:v>-15.0</c:v>
                </c:pt>
                <c:pt idx="5">
                  <c:v>-30.0</c:v>
                </c:pt>
                <c:pt idx="6">
                  <c:v>-45.0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28512000"/>
        <c:axId val="-586722432"/>
      </c:scatterChart>
      <c:valAx>
        <c:axId val="-62851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Adj.</a:t>
                </a:r>
                <a:r>
                  <a:rPr lang="en-US" baseline="0"/>
                  <a:t> Deg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6722432"/>
        <c:crosses val="autoZero"/>
        <c:crossBetween val="midCat"/>
      </c:valAx>
      <c:valAx>
        <c:axId val="-58672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28512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127000</xdr:colOff>
      <xdr:row>9</xdr:row>
      <xdr:rowOff>190500</xdr:rowOff>
    </xdr:from>
    <xdr:to>
      <xdr:col>16</xdr:col>
      <xdr:colOff>381000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topLeftCell="E4" workbookViewId="0">
      <selection activeCell="M9" sqref="M9"/>
    </sheetView>
  </sheetViews>
  <sheetFormatPr baseColWidth="10" defaultRowHeight="16" x14ac:dyDescent="0.2"/>
  <cols>
    <col min="2" max="2" width="15.1640625" customWidth="1"/>
    <col min="3" max="3" width="12" customWidth="1"/>
    <col min="4" max="4" width="13" customWidth="1"/>
    <col min="6" max="6" width="9.83203125" customWidth="1"/>
    <col min="7" max="7" width="12.83203125" customWidth="1"/>
    <col min="8" max="8" width="10.33203125" customWidth="1"/>
    <col min="9" max="9" width="10.5" customWidth="1"/>
    <col min="11" max="11" width="12.1640625" customWidth="1"/>
  </cols>
  <sheetData>
    <row r="1" spans="2:11" x14ac:dyDescent="0.2">
      <c r="B1" s="2" t="s">
        <v>54</v>
      </c>
      <c r="C1" s="2">
        <v>611233</v>
      </c>
      <c r="D1" s="2" t="s">
        <v>55</v>
      </c>
      <c r="E1" s="2" t="s">
        <v>59</v>
      </c>
    </row>
    <row r="2" spans="2:11" ht="17" thickBot="1" x14ac:dyDescent="0.25"/>
    <row r="3" spans="2:11" ht="17" thickBot="1" x14ac:dyDescent="0.25">
      <c r="B3" s="32" t="s">
        <v>14</v>
      </c>
      <c r="C3" s="33"/>
      <c r="D3" s="33"/>
      <c r="E3" s="33"/>
      <c r="F3" s="33"/>
      <c r="G3" s="33"/>
      <c r="H3" s="33"/>
      <c r="I3" s="33"/>
      <c r="J3" s="34"/>
    </row>
    <row r="4" spans="2:11" x14ac:dyDescent="0.2">
      <c r="B4" s="13" t="s">
        <v>15</v>
      </c>
      <c r="C4" s="4" t="s">
        <v>18</v>
      </c>
      <c r="D4" s="5"/>
      <c r="E4" s="5"/>
      <c r="F4" s="5"/>
      <c r="G4" s="5"/>
      <c r="H4" s="5"/>
      <c r="I4" s="5"/>
      <c r="J4" s="6"/>
    </row>
    <row r="5" spans="2:11" x14ac:dyDescent="0.2">
      <c r="B5" s="13" t="s">
        <v>16</v>
      </c>
      <c r="C5" s="4">
        <v>115200</v>
      </c>
      <c r="D5" s="5"/>
      <c r="E5" s="5"/>
      <c r="F5" s="5"/>
      <c r="G5" s="5"/>
      <c r="H5" s="5"/>
      <c r="I5" s="5"/>
      <c r="J5" s="6"/>
    </row>
    <row r="6" spans="2:11" x14ac:dyDescent="0.2">
      <c r="B6" s="13" t="s">
        <v>17</v>
      </c>
      <c r="C6" s="4" t="s">
        <v>19</v>
      </c>
      <c r="D6" s="5"/>
      <c r="E6" s="5"/>
      <c r="F6" s="5"/>
      <c r="G6" s="5"/>
      <c r="H6" s="5"/>
      <c r="I6" s="5"/>
      <c r="J6" s="6"/>
    </row>
    <row r="7" spans="2:11" x14ac:dyDescent="0.2">
      <c r="B7" s="13" t="s">
        <v>22</v>
      </c>
      <c r="C7" s="54" t="s">
        <v>45</v>
      </c>
      <c r="D7" s="54"/>
      <c r="E7" s="54"/>
      <c r="F7" s="54"/>
      <c r="G7" s="54"/>
      <c r="H7" s="54"/>
      <c r="I7" s="54"/>
      <c r="J7" s="55"/>
    </row>
    <row r="8" spans="2:11" x14ac:dyDescent="0.2">
      <c r="B8" s="13" t="s">
        <v>20</v>
      </c>
      <c r="C8" s="7" t="s">
        <v>29</v>
      </c>
      <c r="D8" s="8" t="s">
        <v>30</v>
      </c>
      <c r="E8" s="7" t="s">
        <v>31</v>
      </c>
      <c r="F8" s="8" t="s">
        <v>32</v>
      </c>
      <c r="G8" s="7" t="s">
        <v>33</v>
      </c>
      <c r="H8" s="8" t="s">
        <v>34</v>
      </c>
      <c r="I8" s="7">
        <v>4444</v>
      </c>
      <c r="J8" s="9" t="s">
        <v>46</v>
      </c>
    </row>
    <row r="9" spans="2:11" s="3" customFormat="1" ht="71" customHeight="1" thickBot="1" x14ac:dyDescent="0.25">
      <c r="B9" s="18" t="s">
        <v>21</v>
      </c>
      <c r="C9" s="10" t="s">
        <v>23</v>
      </c>
      <c r="D9" s="10" t="s">
        <v>24</v>
      </c>
      <c r="E9" s="10" t="s">
        <v>25</v>
      </c>
      <c r="F9" s="10" t="s">
        <v>27</v>
      </c>
      <c r="G9" s="10" t="s">
        <v>26</v>
      </c>
      <c r="H9" s="10" t="s">
        <v>0</v>
      </c>
      <c r="I9" s="10" t="s">
        <v>1</v>
      </c>
      <c r="J9" s="11" t="s">
        <v>47</v>
      </c>
    </row>
    <row r="10" spans="2:11" ht="17" thickBot="1" x14ac:dyDescent="0.25"/>
    <row r="11" spans="2:11" ht="17" thickBot="1" x14ac:dyDescent="0.25">
      <c r="B11" s="45" t="s">
        <v>28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2:11" x14ac:dyDescent="0.2">
      <c r="B12" s="29" t="s">
        <v>40</v>
      </c>
      <c r="C12" s="30"/>
      <c r="D12" s="30"/>
      <c r="E12" s="30"/>
      <c r="F12" s="31"/>
      <c r="G12" s="62" t="s">
        <v>41</v>
      </c>
      <c r="H12" s="63"/>
      <c r="I12" s="63"/>
      <c r="J12" s="63"/>
      <c r="K12" s="64"/>
    </row>
    <row r="13" spans="2:11" x14ac:dyDescent="0.2">
      <c r="B13" s="12" t="s">
        <v>6</v>
      </c>
      <c r="C13" s="5">
        <v>0</v>
      </c>
      <c r="D13" s="5" t="s">
        <v>36</v>
      </c>
      <c r="E13" s="5"/>
      <c r="F13" s="6"/>
      <c r="G13" s="12" t="s">
        <v>6</v>
      </c>
      <c r="H13" s="5">
        <v>0</v>
      </c>
      <c r="I13" s="5" t="s">
        <v>53</v>
      </c>
      <c r="J13" s="5"/>
      <c r="K13" s="6"/>
    </row>
    <row r="14" spans="2:11" x14ac:dyDescent="0.2">
      <c r="B14" s="13"/>
      <c r="C14" s="4" t="s">
        <v>37</v>
      </c>
      <c r="D14" s="5" t="s">
        <v>35</v>
      </c>
      <c r="E14" s="4" t="s">
        <v>0</v>
      </c>
      <c r="F14" s="6"/>
      <c r="G14" s="12"/>
      <c r="H14" s="4" t="s">
        <v>38</v>
      </c>
      <c r="I14" s="4" t="s">
        <v>35</v>
      </c>
      <c r="J14" s="4" t="s">
        <v>1</v>
      </c>
      <c r="K14" s="6"/>
    </row>
    <row r="15" spans="2:11" x14ac:dyDescent="0.2">
      <c r="B15" s="50" t="s">
        <v>3</v>
      </c>
      <c r="C15" s="5">
        <v>45</v>
      </c>
      <c r="D15" s="5">
        <f>C15+C$13</f>
        <v>45</v>
      </c>
      <c r="E15" s="19">
        <v>2690</v>
      </c>
      <c r="F15" s="6"/>
      <c r="G15" s="50" t="s">
        <v>4</v>
      </c>
      <c r="H15" s="5">
        <v>45</v>
      </c>
      <c r="I15" s="5">
        <f>H15+H$13</f>
        <v>45</v>
      </c>
      <c r="J15" s="19">
        <v>2946</v>
      </c>
      <c r="K15" s="6"/>
    </row>
    <row r="16" spans="2:11" x14ac:dyDescent="0.2">
      <c r="B16" s="50"/>
      <c r="C16" s="5">
        <v>30</v>
      </c>
      <c r="D16" s="5">
        <f t="shared" ref="D16:D21" si="0">C16+C$13</f>
        <v>30</v>
      </c>
      <c r="E16" s="19">
        <v>3121</v>
      </c>
      <c r="F16" s="6"/>
      <c r="G16" s="50"/>
      <c r="H16" s="5">
        <v>30</v>
      </c>
      <c r="I16" s="5">
        <f t="shared" ref="I16:I21" si="1">H16+H$13</f>
        <v>30</v>
      </c>
      <c r="J16" s="19">
        <v>3374</v>
      </c>
      <c r="K16" s="6"/>
    </row>
    <row r="17" spans="2:11" ht="16" customHeight="1" x14ac:dyDescent="0.2">
      <c r="B17" s="50"/>
      <c r="C17" s="5">
        <v>15</v>
      </c>
      <c r="D17" s="5">
        <f t="shared" si="0"/>
        <v>15</v>
      </c>
      <c r="E17" s="19">
        <v>3522</v>
      </c>
      <c r="F17" s="6"/>
      <c r="G17" s="50"/>
      <c r="H17" s="5">
        <v>15</v>
      </c>
      <c r="I17" s="5">
        <f t="shared" si="1"/>
        <v>15</v>
      </c>
      <c r="J17" s="19">
        <v>3799</v>
      </c>
      <c r="K17" s="6"/>
    </row>
    <row r="18" spans="2:11" x14ac:dyDescent="0.2">
      <c r="B18" s="14"/>
      <c r="C18" s="5">
        <v>0</v>
      </c>
      <c r="D18" s="5">
        <f t="shared" si="0"/>
        <v>0</v>
      </c>
      <c r="E18" s="19">
        <v>3931</v>
      </c>
      <c r="F18" s="6"/>
      <c r="G18" s="14"/>
      <c r="H18" s="5">
        <v>0</v>
      </c>
      <c r="I18" s="5">
        <f t="shared" si="1"/>
        <v>0</v>
      </c>
      <c r="J18" s="19">
        <v>4215</v>
      </c>
      <c r="K18" s="6"/>
    </row>
    <row r="19" spans="2:11" x14ac:dyDescent="0.2">
      <c r="B19" s="50" t="s">
        <v>2</v>
      </c>
      <c r="C19" s="5">
        <v>-15</v>
      </c>
      <c r="D19" s="5">
        <f t="shared" si="0"/>
        <v>-15</v>
      </c>
      <c r="E19" s="19">
        <v>4348</v>
      </c>
      <c r="F19" s="6"/>
      <c r="G19" s="50" t="s">
        <v>5</v>
      </c>
      <c r="H19" s="5">
        <v>-15</v>
      </c>
      <c r="I19" s="5">
        <f t="shared" si="1"/>
        <v>-15</v>
      </c>
      <c r="J19" s="19">
        <v>4620</v>
      </c>
      <c r="K19" s="6"/>
    </row>
    <row r="20" spans="2:11" x14ac:dyDescent="0.2">
      <c r="B20" s="50"/>
      <c r="C20" s="5">
        <v>-30</v>
      </c>
      <c r="D20" s="5">
        <f t="shared" si="0"/>
        <v>-30</v>
      </c>
      <c r="E20" s="19">
        <v>4751</v>
      </c>
      <c r="F20" s="6"/>
      <c r="G20" s="50"/>
      <c r="H20" s="5">
        <v>-30</v>
      </c>
      <c r="I20" s="5">
        <f t="shared" si="1"/>
        <v>-30</v>
      </c>
      <c r="J20" s="19">
        <v>5028</v>
      </c>
      <c r="K20" s="6"/>
    </row>
    <row r="21" spans="2:11" x14ac:dyDescent="0.2">
      <c r="B21" s="50"/>
      <c r="C21" s="5">
        <v>-45</v>
      </c>
      <c r="D21" s="5">
        <f t="shared" si="0"/>
        <v>-45</v>
      </c>
      <c r="E21" s="19">
        <v>5180</v>
      </c>
      <c r="F21" s="6"/>
      <c r="G21" s="50"/>
      <c r="H21" s="5">
        <v>-45</v>
      </c>
      <c r="I21" s="5">
        <f t="shared" si="1"/>
        <v>-45</v>
      </c>
      <c r="J21" s="19">
        <v>5428</v>
      </c>
      <c r="K21" s="6"/>
    </row>
    <row r="22" spans="2:11" ht="17" thickBot="1" x14ac:dyDescent="0.25">
      <c r="B22" s="15" t="s">
        <v>39</v>
      </c>
      <c r="C22" s="48" t="s">
        <v>61</v>
      </c>
      <c r="D22" s="48"/>
      <c r="E22" s="48"/>
      <c r="F22" s="49"/>
      <c r="G22" s="17" t="s">
        <v>39</v>
      </c>
      <c r="H22" s="48" t="s">
        <v>60</v>
      </c>
      <c r="I22" s="48"/>
      <c r="J22" s="48"/>
      <c r="K22" s="49"/>
    </row>
    <row r="23" spans="2:11" ht="17" thickBot="1" x14ac:dyDescent="0.25">
      <c r="B23" s="1"/>
      <c r="E23" s="1"/>
    </row>
    <row r="24" spans="2:11" ht="17" thickBot="1" x14ac:dyDescent="0.25">
      <c r="B24" s="45" t="s">
        <v>44</v>
      </c>
      <c r="C24" s="46"/>
      <c r="D24" s="46"/>
      <c r="E24" s="46"/>
      <c r="F24" s="46"/>
      <c r="G24" s="46"/>
      <c r="H24" s="46"/>
      <c r="I24" s="46"/>
      <c r="J24" s="46"/>
      <c r="K24" s="47"/>
    </row>
    <row r="25" spans="2:11" x14ac:dyDescent="0.2">
      <c r="B25" s="29" t="s">
        <v>10</v>
      </c>
      <c r="C25" s="30"/>
      <c r="D25" s="30"/>
      <c r="E25" s="30"/>
      <c r="F25" s="31"/>
      <c r="G25" s="62" t="s">
        <v>12</v>
      </c>
      <c r="H25" s="63"/>
      <c r="I25" s="63"/>
      <c r="J25" s="63"/>
      <c r="K25" s="64"/>
    </row>
    <row r="26" spans="2:11" x14ac:dyDescent="0.2">
      <c r="B26" s="16" t="s">
        <v>7</v>
      </c>
      <c r="C26" s="41" t="s">
        <v>11</v>
      </c>
      <c r="D26" s="41"/>
      <c r="E26" s="41"/>
      <c r="F26" s="42"/>
      <c r="G26" s="16" t="s">
        <v>7</v>
      </c>
      <c r="H26" s="41" t="s">
        <v>11</v>
      </c>
      <c r="I26" s="41"/>
      <c r="J26" s="41"/>
      <c r="K26" s="42"/>
    </row>
    <row r="27" spans="2:11" x14ac:dyDescent="0.2">
      <c r="B27" s="16" t="s">
        <v>13</v>
      </c>
      <c r="C27" s="41" t="s">
        <v>42</v>
      </c>
      <c r="D27" s="41"/>
      <c r="E27" s="41"/>
      <c r="F27" s="42"/>
      <c r="G27" s="16" t="s">
        <v>13</v>
      </c>
      <c r="H27" s="41" t="s">
        <v>57</v>
      </c>
      <c r="I27" s="41"/>
      <c r="J27" s="41"/>
      <c r="K27" s="42"/>
    </row>
    <row r="28" spans="2:11" x14ac:dyDescent="0.2">
      <c r="B28" s="16" t="s">
        <v>8</v>
      </c>
      <c r="C28" s="41" t="s">
        <v>43</v>
      </c>
      <c r="D28" s="41"/>
      <c r="E28" s="41"/>
      <c r="F28" s="42"/>
      <c r="G28" s="16" t="s">
        <v>8</v>
      </c>
      <c r="H28" s="56" t="s">
        <v>56</v>
      </c>
      <c r="I28" s="56"/>
      <c r="J28" s="56"/>
      <c r="K28" s="57"/>
    </row>
    <row r="29" spans="2:11" x14ac:dyDescent="0.2">
      <c r="B29" s="16" t="s">
        <v>9</v>
      </c>
      <c r="C29" s="43">
        <v>2.5000000000000001E-3</v>
      </c>
      <c r="D29" s="43"/>
      <c r="E29" s="43"/>
      <c r="F29" s="44"/>
      <c r="G29" s="16" t="s">
        <v>9</v>
      </c>
      <c r="H29" s="43">
        <v>2.5000000000000001E-3</v>
      </c>
      <c r="I29" s="43"/>
      <c r="J29" s="43"/>
      <c r="K29" s="44"/>
    </row>
    <row r="30" spans="2:11" ht="16" customHeight="1" x14ac:dyDescent="0.2">
      <c r="B30" s="35" t="s">
        <v>52</v>
      </c>
      <c r="C30" s="37" t="s">
        <v>48</v>
      </c>
      <c r="D30" s="37"/>
      <c r="E30" s="37"/>
      <c r="F30" s="38"/>
      <c r="G30" s="35" t="s">
        <v>52</v>
      </c>
      <c r="H30" s="58" t="s">
        <v>58</v>
      </c>
      <c r="I30" s="58"/>
      <c r="J30" s="58"/>
      <c r="K30" s="59"/>
    </row>
    <row r="31" spans="2:11" ht="17" thickBot="1" x14ac:dyDescent="0.25">
      <c r="B31" s="36"/>
      <c r="C31" s="39"/>
      <c r="D31" s="39"/>
      <c r="E31" s="39"/>
      <c r="F31" s="40"/>
      <c r="G31" s="36"/>
      <c r="H31" s="60"/>
      <c r="I31" s="60"/>
      <c r="J31" s="60"/>
      <c r="K31" s="61"/>
    </row>
    <row r="32" spans="2:11" ht="17" thickBot="1" x14ac:dyDescent="0.25">
      <c r="B32" s="51" t="s">
        <v>49</v>
      </c>
      <c r="C32" s="52"/>
      <c r="D32" s="52"/>
      <c r="E32" s="52"/>
      <c r="F32" s="52"/>
      <c r="G32" s="52"/>
      <c r="H32" s="52"/>
      <c r="I32" s="52"/>
      <c r="J32" s="52"/>
      <c r="K32" s="53"/>
    </row>
    <row r="33" spans="2:11" x14ac:dyDescent="0.2">
      <c r="B33" s="26" t="s">
        <v>50</v>
      </c>
      <c r="C33" s="27"/>
      <c r="D33" s="27"/>
      <c r="E33" s="27"/>
      <c r="F33" s="27"/>
      <c r="G33" s="27"/>
      <c r="H33" s="27"/>
      <c r="I33" s="27"/>
      <c r="J33" s="27"/>
      <c r="K33" s="28"/>
    </row>
    <row r="34" spans="2:11" x14ac:dyDescent="0.2">
      <c r="B34" s="26"/>
      <c r="C34" s="27"/>
      <c r="D34" s="27"/>
      <c r="E34" s="27"/>
      <c r="F34" s="27"/>
      <c r="G34" s="27"/>
      <c r="H34" s="27"/>
      <c r="I34" s="27"/>
      <c r="J34" s="27"/>
      <c r="K34" s="28"/>
    </row>
    <row r="35" spans="2:11" x14ac:dyDescent="0.2">
      <c r="B35" s="20" t="s">
        <v>51</v>
      </c>
      <c r="C35" s="21"/>
      <c r="D35" s="21"/>
      <c r="E35" s="21"/>
      <c r="F35" s="21"/>
      <c r="G35" s="21"/>
      <c r="H35" s="21"/>
      <c r="I35" s="21"/>
      <c r="J35" s="21"/>
      <c r="K35" s="22"/>
    </row>
    <row r="36" spans="2:11" ht="17" thickBot="1" x14ac:dyDescent="0.25">
      <c r="B36" s="23"/>
      <c r="C36" s="24"/>
      <c r="D36" s="24"/>
      <c r="E36" s="24"/>
      <c r="F36" s="24"/>
      <c r="G36" s="24"/>
      <c r="H36" s="24"/>
      <c r="I36" s="24"/>
      <c r="J36" s="24"/>
      <c r="K36" s="25"/>
    </row>
  </sheetData>
  <mergeCells count="29">
    <mergeCell ref="B32:K32"/>
    <mergeCell ref="C7:J7"/>
    <mergeCell ref="G30:G31"/>
    <mergeCell ref="H26:K26"/>
    <mergeCell ref="H27:K27"/>
    <mergeCell ref="H28:K28"/>
    <mergeCell ref="H29:K29"/>
    <mergeCell ref="B15:B17"/>
    <mergeCell ref="B19:B21"/>
    <mergeCell ref="H30:K31"/>
    <mergeCell ref="G12:K12"/>
    <mergeCell ref="B25:F25"/>
    <mergeCell ref="G25:K25"/>
    <mergeCell ref="B35:K36"/>
    <mergeCell ref="B33:K34"/>
    <mergeCell ref="B12:F12"/>
    <mergeCell ref="B3:J3"/>
    <mergeCell ref="B30:B31"/>
    <mergeCell ref="C30:F31"/>
    <mergeCell ref="C26:F26"/>
    <mergeCell ref="C27:F27"/>
    <mergeCell ref="C28:F28"/>
    <mergeCell ref="C29:F29"/>
    <mergeCell ref="B24:K24"/>
    <mergeCell ref="H22:K22"/>
    <mergeCell ref="C22:F22"/>
    <mergeCell ref="B11:K11"/>
    <mergeCell ref="G15:G17"/>
    <mergeCell ref="G19:G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5E7DBD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2017-10-09T18:00:38Z</dcterms:created>
  <dcterms:modified xsi:type="dcterms:W3CDTF">2018-03-06T01:26:47Z</dcterms:modified>
</cp:coreProperties>
</file>